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945" windowWidth="16830" windowHeight="13080" activeTab="0"/>
  </bookViews>
  <sheets>
    <sheet name="Radiography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<sst xmlns="http://schemas.openxmlformats.org/spreadsheetml/2006/main" count="57" uniqueCount="44">
  <si>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March</t>
  </si>
  <si>
    <t>April</t>
  </si>
  <si>
    <t>June</t>
  </si>
  <si>
    <t>May</t>
  </si>
  <si>
    <t xml:space="preserve">July </t>
  </si>
  <si>
    <t>August</t>
  </si>
  <si>
    <t>September</t>
  </si>
  <si>
    <t xml:space="preserve">October </t>
  </si>
  <si>
    <t>November</t>
  </si>
  <si>
    <t>December</t>
  </si>
  <si>
    <t>Site</t>
  </si>
  <si>
    <t>Room</t>
  </si>
  <si>
    <t>System Manufacturer</t>
  </si>
  <si>
    <t>Year of Installation</t>
  </si>
  <si>
    <t>BASELINE EXPOSURE CONDITIONS</t>
  </si>
  <si>
    <t>Current Year</t>
  </si>
  <si>
    <t>Source to image distance</t>
  </si>
  <si>
    <t>Source to phantom surface distance</t>
  </si>
  <si>
    <t>Filtration</t>
  </si>
  <si>
    <t>January</t>
  </si>
  <si>
    <t>February</t>
  </si>
  <si>
    <t>Visible artifacts? (Y/N)</t>
  </si>
  <si>
    <t>STATUS</t>
  </si>
  <si>
    <t>Radiographic protocol/anatomical program</t>
  </si>
  <si>
    <t>kV</t>
  </si>
  <si>
    <t>mAs</t>
  </si>
  <si>
    <t>BASELINE</t>
  </si>
  <si>
    <t>Date of baseline acquisition</t>
  </si>
  <si>
    <t>Number of complete rows visible (A - E)</t>
  </si>
  <si>
    <t>Number of discs visible in first column (largest discs)</t>
  </si>
  <si>
    <t>Exposure Index</t>
  </si>
  <si>
    <t>Exposure Index Upper Limit (+ 15%)</t>
  </si>
  <si>
    <t>Exposure Index Lower Limit (- 15%)</t>
  </si>
  <si>
    <t>Dose</t>
  </si>
  <si>
    <t>AEC Configuration</t>
  </si>
  <si>
    <t>VIEWING CONDITIONS</t>
  </si>
  <si>
    <t>Display type</t>
  </si>
  <si>
    <t>Window width or contrast setting</t>
  </si>
  <si>
    <t>Level or brightness setting</t>
  </si>
  <si>
    <t>Acquisition console</t>
  </si>
  <si>
    <t>Radiologist workstation</t>
  </si>
  <si>
    <t>Other</t>
  </si>
  <si>
    <t>Display Type</t>
  </si>
  <si>
    <t>Anti-scatter grid - In/Out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</si>
</sst>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D&quot;#,##0_);\(&quot;JD&quot;#,##0\)"/>
    <numFmt numFmtId="165" formatCode="&quot;JD&quot;#,##0_);[Red]\(&quot;JD&quot;#,##0\)"/>
    <numFmt numFmtId="166" formatCode="&quot;JD&quot;#,##0.00_);\(&quot;JD&quot;#,##0.00\)"/>
    <numFmt numFmtId="167" formatCode="&quot;JD&quot;#,##0.00_);[Red]\(&quot;JD&quot;#,##0.00\)"/>
    <numFmt numFmtId="168" formatCode="_(&quot;JD&quot;* #,##0_);_(&quot;JD&quot;* \(#,##0\);_(&quot;JD&quot;* &quot;-&quot;_);_(@_)"/>
    <numFmt numFmtId="169" formatCode="_(&quot;JD&quot;* #,##0.00_);_(&quot;JD&quot;* \(#,##0.00\);_(&quot;JD&quot;* &quot;-&quot;??_);_(@_)"/>
    <numFmt numFmtId="170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.5"/>
      <color indexed="8"/>
      <name val="Calibri"/>
      <family val="0"/>
    </font>
    <font>
      <b/>
      <sz val="12.6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kV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"/>
          <c:w val="0.93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Radiography!$A$17</c:f>
              <c:strCache>
                <c:ptCount val="1"/>
                <c:pt idx="0">
                  <c:v>kV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Radiography!$C$16:$N$16</c:f>
              <c:strCache/>
            </c:strRef>
          </c:cat>
          <c:val>
            <c:numRef>
              <c:f>Radiography!$C$17:$N$17</c:f>
              <c:numCache/>
            </c:numRef>
          </c:val>
          <c:smooth val="0"/>
        </c:ser>
        <c:marker val="1"/>
        <c:axId val="67096077"/>
        <c:axId val="66993782"/>
      </c:lineChart>
      <c:catAx>
        <c:axId val="67096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66993782"/>
        <c:crosses val="autoZero"/>
        <c:auto val="1"/>
        <c:lblOffset val="100"/>
        <c:tickLblSkip val="1"/>
        <c:noMultiLvlLbl val="0"/>
      </c:catAx>
      <c:valAx>
        <c:axId val="66993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kV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7096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125"/>
          <c:y val="0.1"/>
          <c:w val="0.930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Radiography!$A$18</c:f>
              <c:strCache>
                <c:ptCount val="1"/>
                <c:pt idx="0">
                  <c:v>mAs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Radiography!$C$16:$N$16</c:f>
              <c:strCache/>
            </c:strRef>
          </c:cat>
          <c:val>
            <c:numRef>
              <c:f>Radiography!$C$18:$N$18</c:f>
              <c:numCache/>
            </c:numRef>
          </c:val>
          <c:smooth val="0"/>
        </c:ser>
        <c:marker val="1"/>
        <c:axId val="66073127"/>
        <c:axId val="57787232"/>
      </c:lineChart>
      <c:catAx>
        <c:axId val="66073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7787232"/>
        <c:crosses val="autoZero"/>
        <c:auto val="1"/>
        <c:lblOffset val="100"/>
        <c:tickLblSkip val="1"/>
        <c:noMultiLvlLbl val="0"/>
      </c:catAx>
      <c:valAx>
        <c:axId val="57787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mAs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731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Exposure Index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"/>
          <c:w val="0.9307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Radiography!$A$19</c:f>
              <c:strCache>
                <c:ptCount val="1"/>
                <c:pt idx="0">
                  <c:v>Exposure 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Radiography!$C$16:$N$16</c:f>
              <c:strCache/>
            </c:strRef>
          </c:cat>
          <c:val>
            <c:numRef>
              <c:f>Radiography!$C$19:$N$19</c:f>
              <c:numCache/>
            </c:numRef>
          </c:val>
          <c:smooth val="0"/>
        </c:ser>
        <c:ser>
          <c:idx val="1"/>
          <c:order val="1"/>
          <c:tx>
            <c:strRef>
              <c:f>Radiography!$A$60</c:f>
              <c:strCache>
                <c:ptCount val="1"/>
                <c:pt idx="0">
                  <c:v>Exposure Index Upper Limit (+ 15%)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Radiography!$C$16:$N$16</c:f>
              <c:strCache/>
            </c:strRef>
          </c:cat>
          <c:val>
            <c:numRef>
              <c:f>Radiography!$C$60:$N$60</c:f>
              <c:numCache/>
            </c:numRef>
          </c:val>
          <c:smooth val="0"/>
        </c:ser>
        <c:ser>
          <c:idx val="2"/>
          <c:order val="2"/>
          <c:tx>
            <c:strRef>
              <c:f>Radiography!$A$61</c:f>
              <c:strCache>
                <c:ptCount val="1"/>
                <c:pt idx="0">
                  <c:v>Exposure Index Lower Limit (- 15%)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Radiography!$C$16:$N$16</c:f>
              <c:strCache/>
            </c:strRef>
          </c:cat>
          <c:val>
            <c:numRef>
              <c:f>Radiography!$C$61:$N$61</c:f>
              <c:numCache/>
            </c:numRef>
          </c:val>
          <c:smooth val="0"/>
        </c:ser>
        <c:marker val="1"/>
        <c:axId val="50323041"/>
        <c:axId val="50254186"/>
      </c:lineChart>
      <c:catAx>
        <c:axId val="50323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0254186"/>
        <c:crosses val="autoZero"/>
        <c:auto val="1"/>
        <c:lblOffset val="100"/>
        <c:tickLblSkip val="1"/>
        <c:noMultiLvlLbl val="0"/>
      </c:catAx>
      <c:valAx>
        <c:axId val="5025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Exposure Index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230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Dose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"/>
          <c:w val="0.9307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Radiography!$A$20</c:f>
              <c:strCache>
                <c:ptCount val="1"/>
                <c:pt idx="0">
                  <c:v>Dose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Radiography!$C$16:$N$16</c:f>
              <c:strCache/>
            </c:strRef>
          </c:cat>
          <c:val>
            <c:numRef>
              <c:f>Radiography!$C$20:$N$20</c:f>
              <c:numCache/>
            </c:numRef>
          </c:val>
          <c:smooth val="0"/>
        </c:ser>
        <c:marker val="1"/>
        <c:axId val="49634491"/>
        <c:axId val="44057236"/>
      </c:line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4057236"/>
        <c:crosses val="autoZero"/>
        <c:auto val="1"/>
        <c:lblOffset val="100"/>
        <c:tickLblSkip val="1"/>
        <c:noMultiLvlLbl val="0"/>
      </c:catAx>
      <c:valAx>
        <c:axId val="4405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Dose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34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238125</xdr:rowOff>
    </xdr:from>
    <xdr:to>
      <xdr:col>4</xdr:col>
      <xdr:colOff>371475</xdr:colOff>
      <xdr:row>39</xdr:row>
      <xdr:rowOff>152400</xdr:rowOff>
    </xdr:to>
    <xdr:graphicFrame>
      <xdr:nvGraphicFramePr>
        <xdr:cNvPr id="1" name="Chart 3"/>
        <xdr:cNvGraphicFramePr/>
      </xdr:nvGraphicFramePr>
      <xdr:xfrm>
        <a:off x="0" y="6181725"/>
        <a:ext cx="6200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24</xdr:row>
      <xdr:rowOff>238125</xdr:rowOff>
    </xdr:from>
    <xdr:to>
      <xdr:col>12</xdr:col>
      <xdr:colOff>733425</xdr:colOff>
      <xdr:row>39</xdr:row>
      <xdr:rowOff>190500</xdr:rowOff>
    </xdr:to>
    <xdr:graphicFrame>
      <xdr:nvGraphicFramePr>
        <xdr:cNvPr id="2" name="Chart 1"/>
        <xdr:cNvGraphicFramePr/>
      </xdr:nvGraphicFramePr>
      <xdr:xfrm>
        <a:off x="6629400" y="6181725"/>
        <a:ext cx="61817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41</xdr:row>
      <xdr:rowOff>9525</xdr:rowOff>
    </xdr:from>
    <xdr:to>
      <xdr:col>4</xdr:col>
      <xdr:colOff>400050</xdr:colOff>
      <xdr:row>56</xdr:row>
      <xdr:rowOff>9525</xdr:rowOff>
    </xdr:to>
    <xdr:graphicFrame>
      <xdr:nvGraphicFramePr>
        <xdr:cNvPr id="3" name="Chart 2"/>
        <xdr:cNvGraphicFramePr/>
      </xdr:nvGraphicFramePr>
      <xdr:xfrm>
        <a:off x="19050" y="8820150"/>
        <a:ext cx="621030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41</xdr:row>
      <xdr:rowOff>9525</xdr:rowOff>
    </xdr:from>
    <xdr:to>
      <xdr:col>12</xdr:col>
      <xdr:colOff>733425</xdr:colOff>
      <xdr:row>56</xdr:row>
      <xdr:rowOff>9525</xdr:rowOff>
    </xdr:to>
    <xdr:graphicFrame>
      <xdr:nvGraphicFramePr>
        <xdr:cNvPr id="4" name="Chart 3"/>
        <xdr:cNvGraphicFramePr/>
      </xdr:nvGraphicFramePr>
      <xdr:xfrm>
        <a:off x="6619875" y="8820150"/>
        <a:ext cx="6191250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6">
      <selection activeCell="B6" sqref="B6"/>
    </sheetView>
  </sheetViews>
  <sheetFormatPr defaultColWidth="9.140625" defaultRowHeight="12.75"/>
  <cols>
    <col min="1" max="1" width="45.28125" style="3" bestFit="1" customWidth="1"/>
    <col min="2" max="2" width="18.7109375" style="3" customWidth="1"/>
    <col min="3" max="14" width="11.7109375" style="3" customWidth="1"/>
    <col min="15" max="15" width="14.8515625" style="3" customWidth="1"/>
    <col min="16" max="16384" width="9.140625" style="3" customWidth="1"/>
  </cols>
  <sheetData>
    <row r="1" spans="1:2" ht="19.5" customHeight="1" thickBot="1">
      <c r="A1" s="9" t="s">
        <v>10</v>
      </c>
      <c r="B1" s="2"/>
    </row>
    <row r="2" spans="1:2" ht="19.5" customHeight="1" thickBot="1">
      <c r="A2" s="9" t="s">
        <v>11</v>
      </c>
      <c r="B2" s="2"/>
    </row>
    <row r="3" spans="1:2" ht="19.5" customHeight="1" thickBot="1">
      <c r="A3" s="9" t="s">
        <v>12</v>
      </c>
      <c r="B3" s="2"/>
    </row>
    <row r="4" spans="1:2" ht="19.5" customHeight="1" thickBot="1">
      <c r="A4" s="9" t="s">
        <v>13</v>
      </c>
      <c r="B4" s="2"/>
    </row>
    <row r="5" spans="1:2" ht="19.5" customHeight="1" thickBot="1">
      <c r="A5" s="9" t="s">
        <v>15</v>
      </c>
      <c r="B5" s="2">
        <v>2019</v>
      </c>
    </row>
    <row r="6" ht="19.5" customHeight="1" thickBot="1"/>
    <row r="7" spans="1:8" ht="19.5" customHeight="1" thickBot="1">
      <c r="A7" s="19" t="s">
        <v>14</v>
      </c>
      <c r="B7" s="19"/>
      <c r="C7" s="4"/>
      <c r="D7" s="16" t="s">
        <v>35</v>
      </c>
      <c r="E7" s="17"/>
      <c r="F7" s="17"/>
      <c r="G7" s="17"/>
      <c r="H7" s="18"/>
    </row>
    <row r="8" spans="1:8" ht="19.5" customHeight="1" thickBot="1">
      <c r="A8" s="1" t="s">
        <v>27</v>
      </c>
      <c r="B8" s="1"/>
      <c r="C8" s="4"/>
      <c r="D8" s="16" t="s">
        <v>36</v>
      </c>
      <c r="E8" s="17"/>
      <c r="F8" s="18"/>
      <c r="G8" s="16"/>
      <c r="H8" s="18"/>
    </row>
    <row r="9" spans="1:8" ht="19.5" customHeight="1" thickBot="1">
      <c r="A9" s="1" t="s">
        <v>23</v>
      </c>
      <c r="B9" s="1"/>
      <c r="C9" s="4"/>
      <c r="D9" s="16" t="s">
        <v>37</v>
      </c>
      <c r="E9" s="17"/>
      <c r="F9" s="18"/>
      <c r="G9" s="16"/>
      <c r="H9" s="18"/>
    </row>
    <row r="10" spans="1:8" ht="19.5" customHeight="1" thickBot="1">
      <c r="A10" s="14" t="s">
        <v>18</v>
      </c>
      <c r="B10" s="14"/>
      <c r="C10" s="4"/>
      <c r="D10" s="16" t="s">
        <v>38</v>
      </c>
      <c r="E10" s="17"/>
      <c r="F10" s="18"/>
      <c r="G10" s="16"/>
      <c r="H10" s="18"/>
    </row>
    <row r="11" spans="1:3" ht="19.5" customHeight="1" thickBot="1">
      <c r="A11" s="1" t="s">
        <v>34</v>
      </c>
      <c r="B11" s="1"/>
      <c r="C11" s="4"/>
    </row>
    <row r="12" spans="1:3" ht="19.5" customHeight="1" thickBot="1">
      <c r="A12" s="1" t="s">
        <v>43</v>
      </c>
      <c r="B12" s="1"/>
      <c r="C12" s="4"/>
    </row>
    <row r="13" spans="1:3" ht="19.5" customHeight="1" thickBot="1">
      <c r="A13" s="15" t="s">
        <v>16</v>
      </c>
      <c r="B13" s="1"/>
      <c r="C13" s="4"/>
    </row>
    <row r="14" spans="1:3" ht="19.5" customHeight="1" thickBot="1">
      <c r="A14" s="15" t="s">
        <v>17</v>
      </c>
      <c r="B14" s="15"/>
      <c r="C14" s="4"/>
    </row>
    <row r="15" s="5" customFormat="1" ht="19.5" customHeight="1" thickBot="1"/>
    <row r="16" spans="1:14" s="13" customFormat="1" ht="19.5" customHeight="1" thickBot="1">
      <c r="A16" s="12"/>
      <c r="B16" s="12" t="s">
        <v>26</v>
      </c>
      <c r="C16" s="12" t="s">
        <v>19</v>
      </c>
      <c r="D16" s="12" t="s">
        <v>20</v>
      </c>
      <c r="E16" s="12" t="s">
        <v>0</v>
      </c>
      <c r="F16" s="12" t="s">
        <v>1</v>
      </c>
      <c r="G16" s="12" t="s">
        <v>3</v>
      </c>
      <c r="H16" s="12" t="s">
        <v>2</v>
      </c>
      <c r="I16" s="12" t="s">
        <v>4</v>
      </c>
      <c r="J16" s="12" t="s">
        <v>5</v>
      </c>
      <c r="K16" s="12" t="s">
        <v>6</v>
      </c>
      <c r="L16" s="12" t="s">
        <v>7</v>
      </c>
      <c r="M16" s="12" t="s">
        <v>8</v>
      </c>
      <c r="N16" s="12" t="s">
        <v>9</v>
      </c>
    </row>
    <row r="17" spans="1:14" s="5" customFormat="1" ht="19.5" customHeight="1" thickBot="1">
      <c r="A17" s="10" t="s">
        <v>24</v>
      </c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s="5" customFormat="1" ht="19.5" customHeight="1" thickBot="1">
      <c r="A18" s="10" t="s">
        <v>25</v>
      </c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5" customFormat="1" ht="19.5" customHeight="1" thickBot="1">
      <c r="A19" s="10" t="s">
        <v>30</v>
      </c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5" customFormat="1" ht="19.5" customHeight="1" thickBot="1">
      <c r="A20" s="10" t="s">
        <v>33</v>
      </c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5" customFormat="1" ht="19.5" customHeight="1" thickBot="1">
      <c r="A21" s="10" t="s">
        <v>21</v>
      </c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5" customFormat="1" ht="19.5" customHeight="1" thickBot="1">
      <c r="A22" s="10" t="s">
        <v>28</v>
      </c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s="5" customFormat="1" ht="19.5" customHeight="1" thickBot="1">
      <c r="A23" s="10" t="s">
        <v>29</v>
      </c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s="7" customFormat="1" ht="19.5" customHeight="1" thickBot="1">
      <c r="A24" s="10" t="s">
        <v>22</v>
      </c>
      <c r="B24" s="6"/>
      <c r="C24" s="6" t="str">
        <f>IF(OR(C22&lt;$B$22,C23&lt;($B$23-1),C19&lt;C61,C19&gt;C60),"FAIL","PASS")</f>
        <v>PASS</v>
      </c>
      <c r="D24" s="6" t="str">
        <f aca="true" t="shared" si="0" ref="D24:N24">IF(OR(D22&lt;$B$22,D23&lt;($B$23-1),D19&lt;D61,D19&gt;D60),"FAIL","PASS")</f>
        <v>PASS</v>
      </c>
      <c r="E24" s="6" t="str">
        <f t="shared" si="0"/>
        <v>PASS</v>
      </c>
      <c r="F24" s="6" t="str">
        <f t="shared" si="0"/>
        <v>PASS</v>
      </c>
      <c r="G24" s="6" t="str">
        <f t="shared" si="0"/>
        <v>PASS</v>
      </c>
      <c r="H24" s="6" t="str">
        <f t="shared" si="0"/>
        <v>PASS</v>
      </c>
      <c r="I24" s="6" t="str">
        <f t="shared" si="0"/>
        <v>PASS</v>
      </c>
      <c r="J24" s="6" t="str">
        <f t="shared" si="0"/>
        <v>PASS</v>
      </c>
      <c r="K24" s="6" t="str">
        <f t="shared" si="0"/>
        <v>PASS</v>
      </c>
      <c r="L24" s="6" t="str">
        <f t="shared" si="0"/>
        <v>PASS</v>
      </c>
      <c r="M24" s="6" t="str">
        <f t="shared" si="0"/>
        <v>PASS</v>
      </c>
      <c r="N24" s="6" t="str">
        <f t="shared" si="0"/>
        <v>PASS</v>
      </c>
    </row>
    <row r="25" s="5" customFormat="1" ht="19.5" customHeight="1"/>
    <row r="58" ht="15.75" thickBot="1"/>
    <row r="59" spans="1:14" ht="15.75" thickBot="1">
      <c r="A59" s="10"/>
      <c r="B59" s="10" t="s">
        <v>26</v>
      </c>
      <c r="C59" s="10" t="s">
        <v>19</v>
      </c>
      <c r="D59" s="10" t="s">
        <v>20</v>
      </c>
      <c r="E59" s="10" t="s">
        <v>0</v>
      </c>
      <c r="F59" s="10" t="s">
        <v>1</v>
      </c>
      <c r="G59" s="10" t="s">
        <v>3</v>
      </c>
      <c r="H59" s="10" t="s">
        <v>2</v>
      </c>
      <c r="I59" s="10" t="s">
        <v>4</v>
      </c>
      <c r="J59" s="10" t="s">
        <v>5</v>
      </c>
      <c r="K59" s="10" t="s">
        <v>6</v>
      </c>
      <c r="L59" s="10" t="s">
        <v>7</v>
      </c>
      <c r="M59" s="10" t="s">
        <v>8</v>
      </c>
      <c r="N59" s="10" t="s">
        <v>9</v>
      </c>
    </row>
    <row r="60" spans="1:14" ht="15.75" thickBot="1">
      <c r="A60" s="10" t="s">
        <v>31</v>
      </c>
      <c r="B60" s="11">
        <f>$B$19*1.15</f>
        <v>0</v>
      </c>
      <c r="C60" s="11">
        <f>$B$60</f>
        <v>0</v>
      </c>
      <c r="D60" s="11">
        <f aca="true" t="shared" si="1" ref="D60:N60">$B$60</f>
        <v>0</v>
      </c>
      <c r="E60" s="11">
        <f t="shared" si="1"/>
        <v>0</v>
      </c>
      <c r="F60" s="11">
        <f t="shared" si="1"/>
        <v>0</v>
      </c>
      <c r="G60" s="11">
        <f t="shared" si="1"/>
        <v>0</v>
      </c>
      <c r="H60" s="11">
        <f t="shared" si="1"/>
        <v>0</v>
      </c>
      <c r="I60" s="11">
        <f t="shared" si="1"/>
        <v>0</v>
      </c>
      <c r="J60" s="11">
        <f t="shared" si="1"/>
        <v>0</v>
      </c>
      <c r="K60" s="11">
        <f t="shared" si="1"/>
        <v>0</v>
      </c>
      <c r="L60" s="11">
        <f t="shared" si="1"/>
        <v>0</v>
      </c>
      <c r="M60" s="11">
        <f t="shared" si="1"/>
        <v>0</v>
      </c>
      <c r="N60" s="11">
        <f t="shared" si="1"/>
        <v>0</v>
      </c>
    </row>
    <row r="61" spans="1:14" ht="15.75" thickBot="1">
      <c r="A61" s="10" t="s">
        <v>32</v>
      </c>
      <c r="B61" s="11">
        <f>$B$19*0.85</f>
        <v>0</v>
      </c>
      <c r="C61" s="11">
        <f>$B$61</f>
        <v>0</v>
      </c>
      <c r="D61" s="11">
        <f aca="true" t="shared" si="2" ref="D61:N61">$B$61</f>
        <v>0</v>
      </c>
      <c r="E61" s="11">
        <f t="shared" si="2"/>
        <v>0</v>
      </c>
      <c r="F61" s="11">
        <f t="shared" si="2"/>
        <v>0</v>
      </c>
      <c r="G61" s="11">
        <f t="shared" si="2"/>
        <v>0</v>
      </c>
      <c r="H61" s="11">
        <f t="shared" si="2"/>
        <v>0</v>
      </c>
      <c r="I61" s="11">
        <f t="shared" si="2"/>
        <v>0</v>
      </c>
      <c r="J61" s="11">
        <f t="shared" si="2"/>
        <v>0</v>
      </c>
      <c r="K61" s="11">
        <f t="shared" si="2"/>
        <v>0</v>
      </c>
      <c r="L61" s="11">
        <f t="shared" si="2"/>
        <v>0</v>
      </c>
      <c r="M61" s="11">
        <f t="shared" si="2"/>
        <v>0</v>
      </c>
      <c r="N61" s="11">
        <f t="shared" si="2"/>
        <v>0</v>
      </c>
    </row>
    <row r="74" ht="15">
      <c r="A74" s="3" t="s">
        <v>42</v>
      </c>
    </row>
    <row r="75" ht="15">
      <c r="A75" s="3" t="s">
        <v>39</v>
      </c>
    </row>
    <row r="76" ht="15">
      <c r="A76" s="3" t="s">
        <v>40</v>
      </c>
    </row>
    <row r="77" ht="15">
      <c r="A77" s="3" t="s">
        <v>41</v>
      </c>
    </row>
  </sheetData>
  <sheetProtection/>
  <mergeCells count="8">
    <mergeCell ref="D10:F10"/>
    <mergeCell ref="G8:H8"/>
    <mergeCell ref="G9:H9"/>
    <mergeCell ref="G10:H10"/>
    <mergeCell ref="D7:H7"/>
    <mergeCell ref="A7:B7"/>
    <mergeCell ref="D8:F8"/>
    <mergeCell ref="D9:F9"/>
  </mergeCells>
  <dataValidations count="1">
    <dataValidation type="list" allowBlank="1" showInputMessage="1" showErrorMessage="1" promptTitle="Display type" prompt="Select the type of display you are using to review the phantom images" sqref="G8:H8">
      <formula1>$A$75:$A$77</formula1>
    </dataValidation>
  </dataValidations>
  <printOptions/>
  <pageMargins left="0.5" right="0.25" top="0.25" bottom="0.5" header="0.5" footer="0.5"/>
  <pageSetup horizontalDpi="600" verticalDpi="600" orientation="landscape" scale="75" r:id="rId2"/>
  <rowBreaks count="1" manualBreakCount="1">
    <brk id="6" max="255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CancerCare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IElbakri</dc:creator>
  <cp:keywords/>
  <dc:description/>
  <cp:lastModifiedBy>Editor</cp:lastModifiedBy>
  <cp:lastPrinted>2013-06-05T18:33:40Z</cp:lastPrinted>
  <dcterms:created xsi:type="dcterms:W3CDTF">2013-01-21T18:14:13Z</dcterms:created>
  <dcterms:modified xsi:type="dcterms:W3CDTF">2019-05-09T17:48:03Z</dcterms:modified>
  <cp:category/>
  <cp:version/>
  <cp:contentType/>
  <cp:contentStatus/>
</cp:coreProperties>
</file>